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Workbook________" defaultThemeVersion="124226"/>
  <bookViews>
    <workbookView xWindow="28680" yWindow="-180" windowWidth="29040" windowHeight="15720"/>
  </bookViews>
  <sheets>
    <sheet name="Отчет" sheetId="3" r:id="rId1"/>
  </sheets>
  <definedNames>
    <definedName name="FinancingLevel">Отчет!$B$7</definedName>
    <definedName name="Import2">Отчет!$A$28:$F$28</definedName>
    <definedName name="OnDate">Отчет!$A$3</definedName>
    <definedName name="Organization">Отчет!$B$5</definedName>
    <definedName name="Period">Отчет!$B$6</definedName>
    <definedName name="R_10">Отчет!$F$22</definedName>
    <definedName name="R_11">Отчет!$F$24</definedName>
    <definedName name="R_112">Отчет!$F$23</definedName>
    <definedName name="R_113">Отчет!$F$20</definedName>
    <definedName name="R_12">Отчет!$F$25</definedName>
    <definedName name="R_14">Отчет!$F$12</definedName>
    <definedName name="R_21">Отчет!$F$24</definedName>
    <definedName name="R_3">Отчет!$F$11</definedName>
    <definedName name="R_4">Отчет!$F$12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1" i="3" l="1"/>
  <c r="F13" i="3"/>
</calcChain>
</file>

<file path=xl/sharedStrings.xml><?xml version="1.0" encoding="utf-8"?>
<sst xmlns="http://schemas.openxmlformats.org/spreadsheetml/2006/main" count="301" uniqueCount="139">
  <si>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</si>
  <si>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</si>
  <si>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01.01.2026</t>
  </si>
  <si>
    <t>Организация:</t>
  </si>
  <si>
    <t>Navoiy viloyat Adliya boshqarmasi</t>
  </si>
  <si>
    <t>Периодичность:</t>
  </si>
  <si>
    <t>Годовая</t>
  </si>
  <si>
    <t>Уровень бюджета:</t>
  </si>
  <si>
    <t>Республиканский</t>
  </si>
  <si>
    <t>Единица измерения:</t>
  </si>
  <si>
    <t>тыс. сум</t>
  </si>
  <si>
    <t xml:space="preserve">Л/С: </t>
  </si>
  <si>
    <t>400121860124017033602009001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</si>
  <si>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</si>
  <si>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</si>
  <si>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</si>
  <si>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</si>
  <si>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</si>
  <si>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</si>
  <si>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</si>
  <si>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</si>
  <si>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</si>
  <si>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</si>
  <si>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</si>
  <si>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</si>
  <si>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</si>
  <si>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</si>
  <si>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</si>
  <si>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</si>
  <si>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</si>
  <si>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</si>
  <si>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</si>
  <si>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</si>
  <si>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</si>
  <si>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</si>
  <si>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</si>
  <si>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</si>
  <si>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JAMI</t>
  </si>
  <si>
    <t>X</t>
  </si>
  <si>
    <t>I-guruh "Ish haqi va unga tenglashtirilgan to`lovlar"</t>
  </si>
  <si>
    <t>Ish haqi</t>
  </si>
  <si>
    <t>41</t>
  </si>
  <si>
    <t>10</t>
  </si>
  <si>
    <t>Pul shaklidagi ish haqi</t>
  </si>
  <si>
    <t>11</t>
  </si>
  <si>
    <t>Asosiy ish haqi</t>
  </si>
  <si>
    <t>100</t>
  </si>
  <si>
    <t>Nafaqalar</t>
  </si>
  <si>
    <t>47</t>
  </si>
  <si>
    <t>Vaqtincha mehnatga qobiliyatsizlik nafaqasi</t>
  </si>
  <si>
    <t>120</t>
  </si>
  <si>
    <t>Homiladorlik va tug‘ish bo‘yicha nafaqa</t>
  </si>
  <si>
    <t>150</t>
  </si>
  <si>
    <t>II-guruh "Ish haqiga qo`himchalar"</t>
  </si>
  <si>
    <t>Ijtimoiy ehtiyojlarga ajratmalar/badallar</t>
  </si>
  <si>
    <t>20</t>
  </si>
  <si>
    <t>Ijtimoiy ehtiyojlarga haqiqatda qilinadigan ajratmalar/badallar</t>
  </si>
  <si>
    <t>21</t>
  </si>
  <si>
    <t>Ijtimoiy soliq</t>
  </si>
  <si>
    <t>IV guruh "Boshqa xarajatlar"</t>
  </si>
  <si>
    <t>TOVAR VA XIZMATLAR BO‘YIChA XARAJATLAR</t>
  </si>
  <si>
    <t>42</t>
  </si>
  <si>
    <t>Xizmat safarlari xarajatlari</t>
  </si>
  <si>
    <t>Respublika hududida</t>
  </si>
  <si>
    <t>000</t>
  </si>
  <si>
    <t>Kommunal xizmatlari</t>
  </si>
  <si>
    <t>Elektroenergiya</t>
  </si>
  <si>
    <t>Tabiiy gaz</t>
  </si>
  <si>
    <t>22</t>
  </si>
  <si>
    <t>Sovuq suv va oqova</t>
  </si>
  <si>
    <t>24</t>
  </si>
  <si>
    <t>Saqlab turish va joriy ta’mirlash</t>
  </si>
  <si>
    <t>30</t>
  </si>
  <si>
    <t>Bino</t>
  </si>
  <si>
    <t>32</t>
  </si>
  <si>
    <t>Noturar joy binolari</t>
  </si>
  <si>
    <t>200</t>
  </si>
  <si>
    <t>Mashinalar, jihozlar va texnika</t>
  </si>
  <si>
    <t>34</t>
  </si>
  <si>
    <t>Transport vositalari</t>
  </si>
  <si>
    <t>Boshqa mashinalar, jihozlar, texnika va o‘tkazgich qurilmalar</t>
  </si>
  <si>
    <t>900</t>
  </si>
  <si>
    <t>Mebel va ofis jihozlari</t>
  </si>
  <si>
    <t>910</t>
  </si>
  <si>
    <t>Kompyuter jihozlari, hisoblash va audio-video texnika</t>
  </si>
  <si>
    <t>920</t>
  </si>
  <si>
    <t>Saqlab turish va joriy ta’mirlash bo‘yicha boshqa turdagi xarajatlar</t>
  </si>
  <si>
    <t>39</t>
  </si>
  <si>
    <t>Moddiy aylanma vositalari zaxiralariga xarajatlar</t>
  </si>
  <si>
    <t>50</t>
  </si>
  <si>
    <t>Boshqa moddiy aylanma vositalar</t>
  </si>
  <si>
    <t>52</t>
  </si>
  <si>
    <t>Tovar-moddiy zaxiralar</t>
  </si>
  <si>
    <t>Tovar-moddiy zaxiralar (qog‘oz va boshqa matbaa mahsulotlaridan tashqari)</t>
  </si>
  <si>
    <t>110</t>
  </si>
  <si>
    <t>Qog‘oz xarid qilish uchun xarajatlar</t>
  </si>
  <si>
    <t>Boshqa matbaa mahsulotlarini sotib olish</t>
  </si>
  <si>
    <t>130</t>
  </si>
  <si>
    <t>Yonilg‘i va YoMM</t>
  </si>
  <si>
    <t>500</t>
  </si>
  <si>
    <t>Tovar va xizmatlar sotib olish uchun boshqa xarajatlar</t>
  </si>
  <si>
    <t>90</t>
  </si>
  <si>
    <t>O‘qitish xarajatlari</t>
  </si>
  <si>
    <t>91</t>
  </si>
  <si>
    <t>Telefon, telekommunikatsiya va axborot xizmatlari</t>
  </si>
  <si>
    <t>92</t>
  </si>
  <si>
    <t>Telefon, telegraf va pochta xizmatlari</t>
  </si>
  <si>
    <t>Axborot va kommunikatsiya xizmatlari</t>
  </si>
  <si>
    <t>99</t>
  </si>
  <si>
    <t>Tovar va xizmatlar sotib olish bo‘yicha boshqa xarajatlar</t>
  </si>
  <si>
    <t>990</t>
  </si>
  <si>
    <t>ASOSIY VOSITALAR BO‘YIChA XARAJATLAR</t>
  </si>
  <si>
    <t>43</t>
  </si>
  <si>
    <t>Asosiy vositalarni sotib olish</t>
  </si>
  <si>
    <t>Turarjoy binolari</t>
  </si>
  <si>
    <t>54</t>
  </si>
  <si>
    <t>Boshqa mashinalar, jihozlar va texnika</t>
  </si>
  <si>
    <t>Kompyuter jihozlari, hisoblash va audio-video texnikasi, axborot texnologiyasi va kerakli ashyolar</t>
  </si>
  <si>
    <t>Elektr energiya va boshqa kommunal xizmatlarni hisobga olish asboblari</t>
  </si>
  <si>
    <t>930</t>
  </si>
  <si>
    <t>Boshqa texnika</t>
  </si>
  <si>
    <t>Asosiy vositalar sotib olish bo‘yicha boshqa turdagi xarajatlar</t>
  </si>
  <si>
    <t>55</t>
  </si>
  <si>
    <t>Etishtiriladigan aktivlar</t>
  </si>
  <si>
    <t>Kutubxona fondi</t>
  </si>
  <si>
    <t>300</t>
  </si>
  <si>
    <t>BOShQA XARAJATLAR</t>
  </si>
  <si>
    <t>48</t>
  </si>
  <si>
    <t>Boshqa turli xarajatlar</t>
  </si>
  <si>
    <t>Joriy</t>
  </si>
  <si>
    <t>Kadastr, yer tuzish, topografik-geodezik va kartografik ishlar xarajatlari</t>
  </si>
  <si>
    <t>Elektron davlat xaridlarida ishtirok etish uchun zakalat to‘lovi xarajatlari</t>
  </si>
  <si>
    <t>140</t>
  </si>
  <si>
    <t>Boshqa xarajatlar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</si>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</sst>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164" fontId="26" fillId="0" borderId="0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8" fillId="0" borderId="0"/>
  </cellStyleXfs>
  <cellXfs count="38">
    <xf numFmtId="0" fontId="0" fillId="0" borderId="0" xfId="0" applyNumberFormat="1" applyFont="1" applyFill="1" applyBorder="1" applyProtection="1"/>
    <xf numFmtId="165" fontId="23" fillId="33" borderId="13" xfId="28" applyNumberFormat="1" applyFont="1" applyFill="1" applyBorder="1" applyAlignment="1" applyProtection="1">
      <alignment horizontal="center" vertical="center"/>
    </xf>
    <xf numFmtId="165" fontId="24" fillId="33" borderId="13" xfId="28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textRotation="90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49" fontId="22" fillId="0" borderId="13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2" fillId="0" borderId="15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Protection="1"/>
    <xf numFmtId="164" fontId="22" fillId="0" borderId="0" xfId="0" applyNumberFormat="1" applyFont="1" applyFill="1" applyBorder="1" applyProtection="1"/>
    <xf numFmtId="0" fontId="19" fillId="0" borderId="13" xfId="0" applyNumberFormat="1" applyFont="1" applyFill="1" applyBorder="1" applyAlignment="1" applyProtection="1">
      <alignment horizontal="center" vertical="center"/>
    </xf>
    <xf numFmtId="0" fontId="21" fillId="33" borderId="13" xfId="43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Protection="1"/>
    <xf numFmtId="0" fontId="28" fillId="33" borderId="13" xfId="43" applyNumberFormat="1" applyFont="1" applyFill="1" applyBorder="1" applyAlignment="1" applyProtection="1">
      <alignment horizontal="left" vertical="center" wrapText="1"/>
    </xf>
    <xf numFmtId="49" fontId="19" fillId="0" borderId="13" xfId="0" applyNumberFormat="1" applyFont="1" applyFill="1" applyBorder="1" applyAlignment="1" applyProtection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0" fontId="22" fillId="0" borderId="10" xfId="0" applyNumberFormat="1" applyFont="1" applyFill="1" applyBorder="1" applyAlignment="1" applyProtection="1">
      <alignment wrapText="1"/>
    </xf>
    <xf numFmtId="0" fontId="22" fillId="0" borderId="11" xfId="0" applyNumberFormat="1" applyFont="1" applyFill="1" applyBorder="1" applyAlignment="1" applyProtection="1">
      <alignment wrapText="1"/>
    </xf>
    <xf numFmtId="0" fontId="22" fillId="0" borderId="12" xfId="0" applyNumberFormat="1" applyFont="1" applyFill="1" applyBorder="1" applyAlignment="1" applyProtection="1">
      <alignment wrapText="1"/>
    </xf>
    <xf numFmtId="16" fontId="19" fillId="0" borderId="10" xfId="0" applyNumberFormat="1" applyFont="1" applyFill="1" applyBorder="1" applyAlignment="1" applyProtection="1">
      <alignment wrapText="1"/>
    </xf>
    <xf numFmtId="0" fontId="19" fillId="0" borderId="11" xfId="0" applyNumberFormat="1" applyFont="1" applyFill="1" applyBorder="1" applyAlignment="1" applyProtection="1">
      <alignment wrapText="1"/>
    </xf>
    <xf numFmtId="0" fontId="19" fillId="0" borderId="12" xfId="0" applyNumberFormat="1" applyFont="1" applyFill="1" applyBorder="1" applyAlignment="1" applyProtection="1">
      <alignment wrapText="1"/>
    </xf>
    <xf numFmtId="0" fontId="19" fillId="0" borderId="10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49" fontId="22" fillId="0" borderId="15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12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wrapText="1"/>
    </xf>
    <xf numFmtId="0" fontId="19" fillId="0" borderId="11" xfId="0" applyNumberFormat="1" applyFont="1" applyFill="1" applyBorder="1" applyAlignment="1" applyProtection="1">
      <alignment horizontal="left" wrapText="1"/>
    </xf>
    <xf numFmtId="0" fontId="19" fillId="0" borderId="12" xfId="0" applyNumberFormat="1" applyFont="1" applyFill="1" applyBorder="1" applyAlignment="1" applyProtection="1">
      <alignment horizontal="left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35" builtinId="20" customBuiltin="1"/>
    <cellStyle name="Вывод" xfId="39" builtinId="21" customBuiltin="1"/>
    <cellStyle name="Вычисление" xfId="26" builtinId="22" customBuiltin="1"/>
    <cellStyle name="Заголовок 1" xfId="31" builtinId="16" customBuiltin="1"/>
    <cellStyle name="Заголовок 2" xfId="32" builtinId="17" customBuiltin="1"/>
    <cellStyle name="Заголовок 3" xfId="33" builtinId="18" customBuiltin="1"/>
    <cellStyle name="Заголовок 4" xfId="34" builtinId="19" customBuiltin="1"/>
    <cellStyle name="Итог" xfId="41" builtinId="25" customBuiltin="1"/>
    <cellStyle name="Контрольная ячейка" xfId="27" builtinId="23" customBuiltin="1"/>
    <cellStyle name="Название" xfId="40" builtinId="15" customBuiltin="1"/>
    <cellStyle name="Нейтральный" xfId="37" builtinId="28" customBuiltin="1"/>
    <cellStyle name="Обычный" xfId="0" builtinId="0" customBuiltin="1"/>
    <cellStyle name="Обычный 4" xfId="43"/>
    <cellStyle name="Плохой" xfId="25" builtinId="27" customBuiltin="1"/>
    <cellStyle name="Пояснение" xfId="29" builtinId="53" customBuiltin="1"/>
    <cellStyle name="Примечание" xfId="38" builtinId="10" customBuiltin="1"/>
    <cellStyle name="Связанная ячейка" xfId="36" builtinId="24" customBuiltin="1"/>
    <cellStyle name="Текст предупреждения" xfId="42" builtinId="11" customBuiltin="1"/>
    <cellStyle name="Финансовый" xfId="28" builtinId="3" customBuiltin="1"/>
    <cellStyle name="Хороший" xfId="3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">
    <pageSetUpPr fitToPage="1"/>
  </sheetPr>
  <dimension ref="A1:F97"/>
  <sheetViews>
    <sheetView tabSelected="1" topLeftCell="A4" workbookViewId="0">
      <selection activeCell="F24" sqref="F24"/>
    </sheetView>
  </sheetViews>
  <sheetFormatPr defaultColWidth="15" defaultRowHeight="15" x14ac:dyDescent="0.25"/>
  <cols>
    <col min="1" max="1" width="31.7109375" style="9" bestFit="1" customWidth="1"/>
    <col min="2" max="4" width="15" style="9" bestFit="1" customWidth="1"/>
    <col min="5" max="6" width="22.42578125" style="9" bestFit="1" customWidth="1"/>
    <col min="7" max="8" width="15" style="9" customWidth="1"/>
    <col min="9" max="16384" width="15" style="9"/>
  </cols>
  <sheetData>
    <row r="1" spans="1:6" ht="54.75" customHeight="1" x14ac:dyDescent="0.25">
      <c r="C1" s="26" t="s">
        <v>0</v>
      </c>
      <c r="D1" s="26"/>
      <c r="E1" s="26"/>
      <c r="F1" s="26"/>
    </row>
    <row r="2" spans="1:6" ht="36.75" customHeight="1" x14ac:dyDescent="0.25">
      <c r="A2" s="27" t="s">
        <v>1</v>
      </c>
      <c r="B2" s="27"/>
      <c r="C2" s="27"/>
      <c r="D2" s="27"/>
      <c r="E2" s="27"/>
      <c r="F2" s="27"/>
    </row>
    <row r="3" spans="1:6" x14ac:dyDescent="0.25">
      <c r="A3" s="28" t="s">
        <v>2</v>
      </c>
      <c r="B3" s="28"/>
      <c r="C3" s="28"/>
      <c r="D3" s="28"/>
      <c r="E3" s="28"/>
      <c r="F3" s="28"/>
    </row>
    <row r="5" spans="1:6" x14ac:dyDescent="0.25">
      <c r="A5" s="7" t="s">
        <v>3</v>
      </c>
      <c r="B5" s="29" t="s">
        <v>4</v>
      </c>
      <c r="C5" s="29"/>
      <c r="D5" s="29"/>
      <c r="E5" s="29"/>
      <c r="F5" s="29"/>
    </row>
    <row r="6" spans="1:6" x14ac:dyDescent="0.25">
      <c r="A6" s="7" t="s">
        <v>5</v>
      </c>
      <c r="B6" s="30" t="s">
        <v>6</v>
      </c>
      <c r="C6" s="30"/>
      <c r="D6" s="30"/>
      <c r="E6" s="30"/>
      <c r="F6" s="30"/>
    </row>
    <row r="7" spans="1:6" x14ac:dyDescent="0.25">
      <c r="A7" s="7" t="s">
        <v>7</v>
      </c>
      <c r="B7" s="30" t="s">
        <v>8</v>
      </c>
      <c r="C7" s="30"/>
      <c r="D7" s="30"/>
      <c r="E7" s="30"/>
      <c r="F7" s="30"/>
    </row>
    <row r="8" spans="1:6" x14ac:dyDescent="0.25">
      <c r="A8" s="7" t="s">
        <v>9</v>
      </c>
      <c r="B8" s="30" t="s">
        <v>10</v>
      </c>
      <c r="C8" s="30"/>
      <c r="D8" s="30"/>
      <c r="E8" s="30"/>
      <c r="F8" s="30"/>
    </row>
    <row r="9" spans="1:6" x14ac:dyDescent="0.25">
      <c r="A9" s="8" t="s">
        <v>11</v>
      </c>
      <c r="B9" s="31" t="s">
        <v>12</v>
      </c>
      <c r="C9" s="31"/>
      <c r="D9" s="31"/>
      <c r="E9" s="31"/>
      <c r="F9" s="31"/>
    </row>
    <row r="10" spans="1:6" ht="15.75" customHeight="1" x14ac:dyDescent="0.25">
      <c r="A10" s="32" t="s">
        <v>13</v>
      </c>
      <c r="B10" s="33"/>
      <c r="C10" s="33"/>
      <c r="D10" s="33"/>
      <c r="E10" s="34"/>
      <c r="F10" s="11" t="s">
        <v>14</v>
      </c>
    </row>
    <row r="11" spans="1:6" ht="15.75" customHeight="1" x14ac:dyDescent="0.25">
      <c r="A11" s="35" t="s">
        <v>15</v>
      </c>
      <c r="B11" s="36"/>
      <c r="C11" s="36"/>
      <c r="D11" s="36"/>
      <c r="E11" s="37"/>
      <c r="F11" s="1">
        <v>607117064.69000006</v>
      </c>
    </row>
    <row r="12" spans="1:6" ht="15.75" customHeight="1" x14ac:dyDescent="0.25">
      <c r="A12" s="25" t="s">
        <v>16</v>
      </c>
      <c r="B12" s="23"/>
      <c r="C12" s="23"/>
      <c r="D12" s="23"/>
      <c r="E12" s="24"/>
      <c r="F12" s="1">
        <v>518618410.19999999</v>
      </c>
    </row>
    <row r="13" spans="1:6" ht="15.75" customHeight="1" x14ac:dyDescent="0.25">
      <c r="A13" s="22" t="s">
        <v>17</v>
      </c>
      <c r="B13" s="23"/>
      <c r="C13" s="23"/>
      <c r="D13" s="23"/>
      <c r="E13" s="24"/>
      <c r="F13" s="1">
        <f>SUM(F15:F19)</f>
        <v>518618410.20000005</v>
      </c>
    </row>
    <row r="14" spans="1:6" ht="15.75" customHeight="1" x14ac:dyDescent="0.25">
      <c r="A14" s="19" t="s">
        <v>18</v>
      </c>
      <c r="B14" s="20"/>
      <c r="C14" s="20"/>
      <c r="D14" s="20"/>
      <c r="E14" s="21"/>
      <c r="F14" s="1"/>
    </row>
    <row r="15" spans="1:6" ht="15.75" customHeight="1" x14ac:dyDescent="0.25">
      <c r="A15" s="19" t="s">
        <v>19</v>
      </c>
      <c r="B15" s="20"/>
      <c r="C15" s="20"/>
      <c r="D15" s="20"/>
      <c r="E15" s="21"/>
      <c r="F15" s="2">
        <v>125219746.3</v>
      </c>
    </row>
    <row r="16" spans="1:6" ht="33.75" customHeight="1" x14ac:dyDescent="0.25">
      <c r="A16" s="19" t="s">
        <v>20</v>
      </c>
      <c r="B16" s="20"/>
      <c r="C16" s="20"/>
      <c r="D16" s="20"/>
      <c r="E16" s="21"/>
      <c r="F16" s="2">
        <v>158503324.62</v>
      </c>
    </row>
    <row r="17" spans="1:6" ht="33" customHeight="1" x14ac:dyDescent="0.25">
      <c r="A17" s="19" t="s">
        <v>21</v>
      </c>
      <c r="B17" s="20"/>
      <c r="C17" s="20"/>
      <c r="D17" s="20"/>
      <c r="E17" s="21"/>
      <c r="F17" s="2">
        <v>0</v>
      </c>
    </row>
    <row r="18" spans="1:6" x14ac:dyDescent="0.25">
      <c r="A18" s="19" t="s">
        <v>22</v>
      </c>
      <c r="B18" s="20"/>
      <c r="C18" s="20"/>
      <c r="D18" s="20"/>
      <c r="E18" s="21"/>
      <c r="F18" s="2">
        <v>234895339.28</v>
      </c>
    </row>
    <row r="19" spans="1:6" ht="31.5" customHeight="1" x14ac:dyDescent="0.25">
      <c r="A19" s="19" t="s">
        <v>23</v>
      </c>
      <c r="B19" s="20"/>
      <c r="C19" s="20"/>
      <c r="D19" s="20"/>
      <c r="E19" s="21"/>
      <c r="F19" s="2">
        <v>0</v>
      </c>
    </row>
    <row r="20" spans="1:6" x14ac:dyDescent="0.25">
      <c r="A20" s="22" t="s">
        <v>24</v>
      </c>
      <c r="B20" s="23"/>
      <c r="C20" s="23"/>
      <c r="D20" s="23"/>
      <c r="E20" s="24"/>
      <c r="F20" s="1">
        <v>0</v>
      </c>
    </row>
    <row r="21" spans="1:6" ht="15.75" customHeight="1" x14ac:dyDescent="0.25">
      <c r="A21" s="25" t="s">
        <v>25</v>
      </c>
      <c r="B21" s="23"/>
      <c r="C21" s="23"/>
      <c r="D21" s="23"/>
      <c r="E21" s="24"/>
      <c r="F21" s="1">
        <f>F22+F23</f>
        <v>1113807752.0999999</v>
      </c>
    </row>
    <row r="22" spans="1:6" ht="15.75" customHeight="1" x14ac:dyDescent="0.25">
      <c r="A22" s="25" t="s">
        <v>26</v>
      </c>
      <c r="B22" s="23"/>
      <c r="C22" s="23"/>
      <c r="D22" s="23"/>
      <c r="E22" s="24"/>
      <c r="F22" s="1">
        <v>1113807752.0999999</v>
      </c>
    </row>
    <row r="23" spans="1:6" ht="15.75" customHeight="1" x14ac:dyDescent="0.25">
      <c r="A23" s="25" t="s">
        <v>27</v>
      </c>
      <c r="B23" s="23"/>
      <c r="C23" s="23"/>
      <c r="D23" s="23"/>
      <c r="E23" s="24"/>
      <c r="F23" s="1">
        <v>0</v>
      </c>
    </row>
    <row r="24" spans="1:6" ht="15.75" customHeight="1" x14ac:dyDescent="0.25">
      <c r="A24" s="25" t="s">
        <v>28</v>
      </c>
      <c r="B24" s="23"/>
      <c r="C24" s="23"/>
      <c r="D24" s="23"/>
      <c r="E24" s="24"/>
      <c r="F24" s="1">
        <v>11927722.789999999</v>
      </c>
    </row>
    <row r="25" spans="1:6" ht="15.75" customHeight="1" x14ac:dyDescent="0.25">
      <c r="A25" s="25" t="s">
        <v>29</v>
      </c>
      <c r="B25" s="23"/>
      <c r="C25" s="23"/>
      <c r="D25" s="23"/>
      <c r="E25" s="24"/>
      <c r="F25" s="1">
        <v>0</v>
      </c>
    </row>
    <row r="26" spans="1:6" x14ac:dyDescent="0.25">
      <c r="A26" s="16" t="s">
        <v>30</v>
      </c>
      <c r="B26" s="16"/>
      <c r="C26" s="16"/>
      <c r="D26" s="16"/>
      <c r="E26" s="16"/>
      <c r="F26" s="16"/>
    </row>
    <row r="27" spans="1:6" ht="63" customHeight="1" x14ac:dyDescent="0.25">
      <c r="A27" s="3" t="s">
        <v>31</v>
      </c>
      <c r="B27" s="4" t="s">
        <v>32</v>
      </c>
      <c r="C27" s="4" t="s">
        <v>33</v>
      </c>
      <c r="D27" s="4" t="s">
        <v>34</v>
      </c>
      <c r="E27" s="5" t="s">
        <v>35</v>
      </c>
      <c r="F27" s="5" t="s">
        <v>36</v>
      </c>
    </row>
    <row r="28" spans="1:6" s="13" customFormat="1" ht="14.25" x14ac:dyDescent="0.2">
      <c r="A28" s="14" t="s">
        <v>37</v>
      </c>
      <c r="B28" s="15" t="s">
        <v>38</v>
      </c>
      <c r="C28" s="15" t="s">
        <v>38</v>
      </c>
      <c r="D28" s="15" t="s">
        <v>38</v>
      </c>
      <c r="E28" s="1">
        <v>1113807752.0999999</v>
      </c>
      <c r="F28" s="1">
        <v>3315959125.4400001</v>
      </c>
    </row>
    <row r="29" spans="1:6" s="13" customFormat="1" ht="25.5" x14ac:dyDescent="0.2">
      <c r="A29" s="14" t="s">
        <v>39</v>
      </c>
      <c r="B29" s="15" t="s">
        <v>38</v>
      </c>
      <c r="C29" s="15" t="s">
        <v>38</v>
      </c>
      <c r="D29" s="15" t="s">
        <v>38</v>
      </c>
      <c r="E29" s="1">
        <v>165243572</v>
      </c>
      <c r="F29" s="1">
        <v>165243572</v>
      </c>
    </row>
    <row r="30" spans="1:6" s="13" customFormat="1" ht="14.25" x14ac:dyDescent="0.2">
      <c r="A30" s="14" t="s">
        <v>40</v>
      </c>
      <c r="B30" s="15" t="s">
        <v>41</v>
      </c>
      <c r="C30" s="15" t="s">
        <v>42</v>
      </c>
      <c r="D30" s="15" t="s">
        <v>38</v>
      </c>
      <c r="E30" s="1">
        <v>161716937</v>
      </c>
      <c r="F30" s="1">
        <v>161716937</v>
      </c>
    </row>
    <row r="31" spans="1:6" s="13" customFormat="1" ht="14.25" x14ac:dyDescent="0.2">
      <c r="A31" s="14" t="s">
        <v>43</v>
      </c>
      <c r="B31" s="15" t="s">
        <v>41</v>
      </c>
      <c r="C31" s="15" t="s">
        <v>44</v>
      </c>
      <c r="D31" s="15" t="s">
        <v>38</v>
      </c>
      <c r="E31" s="1">
        <v>161716937</v>
      </c>
      <c r="F31" s="1">
        <v>161716937</v>
      </c>
    </row>
    <row r="32" spans="1:6" x14ac:dyDescent="0.25">
      <c r="A32" s="12" t="s">
        <v>45</v>
      </c>
      <c r="B32" s="6" t="s">
        <v>41</v>
      </c>
      <c r="C32" s="6" t="s">
        <v>44</v>
      </c>
      <c r="D32" s="6" t="s">
        <v>46</v>
      </c>
      <c r="E32" s="2">
        <v>161716937</v>
      </c>
      <c r="F32" s="2">
        <v>161716937</v>
      </c>
    </row>
    <row r="33" spans="1:6" s="13" customFormat="1" ht="14.25" x14ac:dyDescent="0.2">
      <c r="A33" s="14" t="s">
        <v>47</v>
      </c>
      <c r="B33" s="15" t="s">
        <v>48</v>
      </c>
      <c r="C33" s="15" t="s">
        <v>44</v>
      </c>
      <c r="D33" s="15" t="s">
        <v>46</v>
      </c>
      <c r="E33" s="1">
        <v>3526635</v>
      </c>
      <c r="F33" s="1">
        <v>3526635</v>
      </c>
    </row>
    <row r="34" spans="1:6" ht="25.5" x14ac:dyDescent="0.25">
      <c r="A34" s="12" t="s">
        <v>49</v>
      </c>
      <c r="B34" s="6" t="s">
        <v>48</v>
      </c>
      <c r="C34" s="6" t="s">
        <v>44</v>
      </c>
      <c r="D34" s="6" t="s">
        <v>50</v>
      </c>
      <c r="E34" s="2">
        <v>1846839</v>
      </c>
      <c r="F34" s="2">
        <v>1846839</v>
      </c>
    </row>
    <row r="35" spans="1:6" ht="25.5" x14ac:dyDescent="0.25">
      <c r="A35" s="12" t="s">
        <v>51</v>
      </c>
      <c r="B35" s="6" t="s">
        <v>48</v>
      </c>
      <c r="C35" s="6" t="s">
        <v>44</v>
      </c>
      <c r="D35" s="6" t="s">
        <v>52</v>
      </c>
      <c r="E35" s="2">
        <v>1679796</v>
      </c>
      <c r="F35" s="2">
        <v>1679796</v>
      </c>
    </row>
    <row r="36" spans="1:6" s="13" customFormat="1" ht="14.25" x14ac:dyDescent="0.2">
      <c r="A36" s="14" t="s">
        <v>53</v>
      </c>
      <c r="B36" s="15" t="s">
        <v>38</v>
      </c>
      <c r="C36" s="15" t="s">
        <v>38</v>
      </c>
      <c r="D36" s="15" t="s">
        <v>38</v>
      </c>
      <c r="E36" s="1">
        <v>34839235</v>
      </c>
      <c r="F36" s="1">
        <v>34839235</v>
      </c>
    </row>
    <row r="37" spans="1:6" s="13" customFormat="1" ht="25.5" x14ac:dyDescent="0.2">
      <c r="A37" s="14" t="s">
        <v>54</v>
      </c>
      <c r="B37" s="15" t="s">
        <v>41</v>
      </c>
      <c r="C37" s="15" t="s">
        <v>55</v>
      </c>
      <c r="D37" s="15" t="s">
        <v>38</v>
      </c>
      <c r="E37" s="1">
        <v>34839235</v>
      </c>
      <c r="F37" s="1">
        <v>34839235</v>
      </c>
    </row>
    <row r="38" spans="1:6" s="13" customFormat="1" ht="25.5" x14ac:dyDescent="0.2">
      <c r="A38" s="14" t="s">
        <v>56</v>
      </c>
      <c r="B38" s="15" t="s">
        <v>41</v>
      </c>
      <c r="C38" s="15" t="s">
        <v>57</v>
      </c>
      <c r="D38" s="15" t="s">
        <v>38</v>
      </c>
      <c r="E38" s="1">
        <v>34839235</v>
      </c>
      <c r="F38" s="1">
        <v>34839235</v>
      </c>
    </row>
    <row r="39" spans="1:6" x14ac:dyDescent="0.25">
      <c r="A39" s="12" t="s">
        <v>58</v>
      </c>
      <c r="B39" s="6" t="s">
        <v>41</v>
      </c>
      <c r="C39" s="6" t="s">
        <v>57</v>
      </c>
      <c r="D39" s="6" t="s">
        <v>46</v>
      </c>
      <c r="E39" s="2">
        <v>34839235</v>
      </c>
      <c r="F39" s="2">
        <v>34839235</v>
      </c>
    </row>
    <row r="40" spans="1:6" s="13" customFormat="1" ht="14.25" x14ac:dyDescent="0.2">
      <c r="A40" s="14" t="s">
        <v>59</v>
      </c>
      <c r="B40" s="15" t="s">
        <v>38</v>
      </c>
      <c r="C40" s="15" t="s">
        <v>38</v>
      </c>
      <c r="D40" s="15" t="s">
        <v>38</v>
      </c>
      <c r="E40" s="1">
        <v>913724945.10000002</v>
      </c>
      <c r="F40" s="1">
        <v>3115876318.4400001</v>
      </c>
    </row>
    <row r="41" spans="1:6" s="13" customFormat="1" ht="25.5" x14ac:dyDescent="0.2">
      <c r="A41" s="14" t="s">
        <v>60</v>
      </c>
      <c r="B41" s="15" t="s">
        <v>61</v>
      </c>
      <c r="C41" s="15" t="s">
        <v>38</v>
      </c>
      <c r="D41" s="15" t="s">
        <v>38</v>
      </c>
      <c r="E41" s="1">
        <v>484905247.10000002</v>
      </c>
      <c r="F41" s="1">
        <v>1069631857</v>
      </c>
    </row>
    <row r="42" spans="1:6" s="13" customFormat="1" ht="14.25" x14ac:dyDescent="0.2">
      <c r="A42" s="14" t="s">
        <v>62</v>
      </c>
      <c r="B42" s="15" t="s">
        <v>61</v>
      </c>
      <c r="C42" s="15" t="s">
        <v>42</v>
      </c>
      <c r="D42" s="15" t="s">
        <v>38</v>
      </c>
      <c r="E42" s="1">
        <v>26250898</v>
      </c>
      <c r="F42" s="1">
        <v>26250898</v>
      </c>
    </row>
    <row r="43" spans="1:6" x14ac:dyDescent="0.25">
      <c r="A43" s="12" t="s">
        <v>63</v>
      </c>
      <c r="B43" s="6" t="s">
        <v>61</v>
      </c>
      <c r="C43" s="6" t="s">
        <v>44</v>
      </c>
      <c r="D43" s="6" t="s">
        <v>64</v>
      </c>
      <c r="E43" s="2">
        <v>26250898</v>
      </c>
      <c r="F43" s="2">
        <v>26250898</v>
      </c>
    </row>
    <row r="44" spans="1:6" s="13" customFormat="1" ht="14.25" x14ac:dyDescent="0.2">
      <c r="A44" s="14" t="s">
        <v>65</v>
      </c>
      <c r="B44" s="15" t="s">
        <v>61</v>
      </c>
      <c r="C44" s="15" t="s">
        <v>55</v>
      </c>
      <c r="D44" s="15" t="s">
        <v>38</v>
      </c>
      <c r="E44" s="1">
        <v>53908694.079999998</v>
      </c>
      <c r="F44" s="1">
        <v>138925225.36000001</v>
      </c>
    </row>
    <row r="45" spans="1:6" x14ac:dyDescent="0.25">
      <c r="A45" s="12" t="s">
        <v>66</v>
      </c>
      <c r="B45" s="6" t="s">
        <v>61</v>
      </c>
      <c r="C45" s="6" t="s">
        <v>57</v>
      </c>
      <c r="D45" s="6" t="s">
        <v>64</v>
      </c>
      <c r="E45" s="2">
        <v>24194600</v>
      </c>
      <c r="F45" s="2">
        <v>64470003.810000002</v>
      </c>
    </row>
    <row r="46" spans="1:6" x14ac:dyDescent="0.25">
      <c r="A46" s="12" t="s">
        <v>67</v>
      </c>
      <c r="B46" s="6" t="s">
        <v>61</v>
      </c>
      <c r="C46" s="6" t="s">
        <v>68</v>
      </c>
      <c r="D46" s="6" t="s">
        <v>64</v>
      </c>
      <c r="E46" s="2">
        <v>0</v>
      </c>
      <c r="F46" s="2">
        <v>44041532.020000003</v>
      </c>
    </row>
    <row r="47" spans="1:6" x14ac:dyDescent="0.25">
      <c r="A47" s="12" t="s">
        <v>69</v>
      </c>
      <c r="B47" s="6" t="s">
        <v>61</v>
      </c>
      <c r="C47" s="6" t="s">
        <v>70</v>
      </c>
      <c r="D47" s="6" t="s">
        <v>64</v>
      </c>
      <c r="E47" s="2">
        <v>29714094.079999998</v>
      </c>
      <c r="F47" s="2">
        <v>30413689.530000001</v>
      </c>
    </row>
    <row r="48" spans="1:6" s="13" customFormat="1" ht="14.25" x14ac:dyDescent="0.2">
      <c r="A48" s="14" t="s">
        <v>71</v>
      </c>
      <c r="B48" s="15" t="s">
        <v>61</v>
      </c>
      <c r="C48" s="15" t="s">
        <v>72</v>
      </c>
      <c r="D48" s="15" t="s">
        <v>38</v>
      </c>
      <c r="E48" s="1">
        <v>77205064.010000005</v>
      </c>
      <c r="F48" s="1">
        <v>77205064.010000005</v>
      </c>
    </row>
    <row r="49" spans="1:6" s="13" customFormat="1" ht="14.25" x14ac:dyDescent="0.2">
      <c r="A49" s="14" t="s">
        <v>73</v>
      </c>
      <c r="B49" s="15" t="s">
        <v>61</v>
      </c>
      <c r="C49" s="15" t="s">
        <v>74</v>
      </c>
      <c r="D49" s="15" t="s">
        <v>38</v>
      </c>
      <c r="E49" s="1">
        <v>18993112</v>
      </c>
      <c r="F49" s="1">
        <v>18993112</v>
      </c>
    </row>
    <row r="50" spans="1:6" x14ac:dyDescent="0.25">
      <c r="A50" s="12" t="s">
        <v>75</v>
      </c>
      <c r="B50" s="6" t="s">
        <v>61</v>
      </c>
      <c r="C50" s="6" t="s">
        <v>74</v>
      </c>
      <c r="D50" s="6" t="s">
        <v>76</v>
      </c>
      <c r="E50" s="2">
        <v>18993112</v>
      </c>
      <c r="F50" s="2">
        <v>18993112</v>
      </c>
    </row>
    <row r="51" spans="1:6" s="13" customFormat="1" ht="14.25" x14ac:dyDescent="0.2">
      <c r="A51" s="14" t="s">
        <v>77</v>
      </c>
      <c r="B51" s="15" t="s">
        <v>61</v>
      </c>
      <c r="C51" s="15" t="s">
        <v>78</v>
      </c>
      <c r="D51" s="15" t="s">
        <v>38</v>
      </c>
      <c r="E51" s="1">
        <v>57371952.009999998</v>
      </c>
      <c r="F51" s="1">
        <v>57371952.009999998</v>
      </c>
    </row>
    <row r="52" spans="1:6" x14ac:dyDescent="0.25">
      <c r="A52" s="12" t="s">
        <v>79</v>
      </c>
      <c r="B52" s="6" t="s">
        <v>61</v>
      </c>
      <c r="C52" s="6" t="s">
        <v>78</v>
      </c>
      <c r="D52" s="6" t="s">
        <v>46</v>
      </c>
      <c r="E52" s="2">
        <v>27194000.010000002</v>
      </c>
      <c r="F52" s="2">
        <v>27194000.010000002</v>
      </c>
    </row>
    <row r="53" spans="1:6" s="13" customFormat="1" ht="25.5" x14ac:dyDescent="0.2">
      <c r="A53" s="14" t="s">
        <v>80</v>
      </c>
      <c r="B53" s="15" t="s">
        <v>61</v>
      </c>
      <c r="C53" s="15" t="s">
        <v>78</v>
      </c>
      <c r="D53" s="15" t="s">
        <v>81</v>
      </c>
      <c r="E53" s="1">
        <v>30177952</v>
      </c>
      <c r="F53" s="1">
        <v>30177952</v>
      </c>
    </row>
    <row r="54" spans="1:6" x14ac:dyDescent="0.25">
      <c r="A54" s="12" t="s">
        <v>82</v>
      </c>
      <c r="B54" s="6" t="s">
        <v>61</v>
      </c>
      <c r="C54" s="6" t="s">
        <v>78</v>
      </c>
      <c r="D54" s="6" t="s">
        <v>83</v>
      </c>
      <c r="E54" s="2">
        <v>17727952</v>
      </c>
      <c r="F54" s="2">
        <v>17727952</v>
      </c>
    </row>
    <row r="55" spans="1:6" ht="25.5" x14ac:dyDescent="0.25">
      <c r="A55" s="12" t="s">
        <v>84</v>
      </c>
      <c r="B55" s="6" t="s">
        <v>61</v>
      </c>
      <c r="C55" s="6" t="s">
        <v>78</v>
      </c>
      <c r="D55" s="6" t="s">
        <v>85</v>
      </c>
      <c r="E55" s="2">
        <v>12450000</v>
      </c>
      <c r="F55" s="2">
        <v>12450000</v>
      </c>
    </row>
    <row r="56" spans="1:6" ht="25.5" x14ac:dyDescent="0.25">
      <c r="A56" s="12" t="s">
        <v>86</v>
      </c>
      <c r="B56" s="6" t="s">
        <v>61</v>
      </c>
      <c r="C56" s="6" t="s">
        <v>87</v>
      </c>
      <c r="D56" s="6" t="s">
        <v>64</v>
      </c>
      <c r="E56" s="2">
        <v>840000</v>
      </c>
      <c r="F56" s="2">
        <v>840000</v>
      </c>
    </row>
    <row r="57" spans="1:6" s="13" customFormat="1" ht="25.5" x14ac:dyDescent="0.2">
      <c r="A57" s="14" t="s">
        <v>88</v>
      </c>
      <c r="B57" s="15" t="s">
        <v>61</v>
      </c>
      <c r="C57" s="15" t="s">
        <v>89</v>
      </c>
      <c r="D57" s="15" t="s">
        <v>38</v>
      </c>
      <c r="E57" s="1">
        <v>45180402</v>
      </c>
      <c r="F57" s="1">
        <v>346905684.52999997</v>
      </c>
    </row>
    <row r="58" spans="1:6" s="13" customFormat="1" ht="14.25" x14ac:dyDescent="0.2">
      <c r="A58" s="14" t="s">
        <v>90</v>
      </c>
      <c r="B58" s="15" t="s">
        <v>61</v>
      </c>
      <c r="C58" s="15" t="s">
        <v>91</v>
      </c>
      <c r="D58" s="15" t="s">
        <v>38</v>
      </c>
      <c r="E58" s="1">
        <v>45180402</v>
      </c>
      <c r="F58" s="1">
        <v>346905684.52999997</v>
      </c>
    </row>
    <row r="59" spans="1:6" s="13" customFormat="1" ht="14.25" x14ac:dyDescent="0.2">
      <c r="A59" s="14" t="s">
        <v>92</v>
      </c>
      <c r="B59" s="15" t="s">
        <v>61</v>
      </c>
      <c r="C59" s="15" t="s">
        <v>91</v>
      </c>
      <c r="D59" s="15" t="s">
        <v>46</v>
      </c>
      <c r="E59" s="1">
        <v>36680402</v>
      </c>
      <c r="F59" s="1">
        <v>338147811.14999998</v>
      </c>
    </row>
    <row r="60" spans="1:6" ht="38.25" x14ac:dyDescent="0.25">
      <c r="A60" s="12" t="s">
        <v>93</v>
      </c>
      <c r="B60" s="6" t="s">
        <v>61</v>
      </c>
      <c r="C60" s="6" t="s">
        <v>91</v>
      </c>
      <c r="D60" s="6" t="s">
        <v>94</v>
      </c>
      <c r="E60" s="2">
        <v>28927550</v>
      </c>
      <c r="F60" s="2">
        <v>318499209.14999998</v>
      </c>
    </row>
    <row r="61" spans="1:6" x14ac:dyDescent="0.25">
      <c r="A61" s="12" t="s">
        <v>95</v>
      </c>
      <c r="B61" s="6" t="s">
        <v>61</v>
      </c>
      <c r="C61" s="6" t="s">
        <v>91</v>
      </c>
      <c r="D61" s="6" t="s">
        <v>50</v>
      </c>
      <c r="E61" s="2">
        <v>2922852</v>
      </c>
      <c r="F61" s="2">
        <v>14818602</v>
      </c>
    </row>
    <row r="62" spans="1:6" ht="25.5" x14ac:dyDescent="0.25">
      <c r="A62" s="12" t="s">
        <v>96</v>
      </c>
      <c r="B62" s="6" t="s">
        <v>61</v>
      </c>
      <c r="C62" s="6" t="s">
        <v>91</v>
      </c>
      <c r="D62" s="6" t="s">
        <v>97</v>
      </c>
      <c r="E62" s="2">
        <v>4830000</v>
      </c>
      <c r="F62" s="2">
        <v>4830000</v>
      </c>
    </row>
    <row r="63" spans="1:6" x14ac:dyDescent="0.25">
      <c r="A63" s="12" t="s">
        <v>98</v>
      </c>
      <c r="B63" s="6" t="s">
        <v>61</v>
      </c>
      <c r="C63" s="6" t="s">
        <v>91</v>
      </c>
      <c r="D63" s="6" t="s">
        <v>99</v>
      </c>
      <c r="E63" s="2">
        <v>8500000</v>
      </c>
      <c r="F63" s="2">
        <v>8757873.3800000008</v>
      </c>
    </row>
    <row r="64" spans="1:6" s="13" customFormat="1" ht="25.5" x14ac:dyDescent="0.2">
      <c r="A64" s="14" t="s">
        <v>100</v>
      </c>
      <c r="B64" s="15" t="s">
        <v>61</v>
      </c>
      <c r="C64" s="15" t="s">
        <v>101</v>
      </c>
      <c r="D64" s="15" t="s">
        <v>38</v>
      </c>
      <c r="E64" s="1">
        <v>282360189.00999999</v>
      </c>
      <c r="F64" s="1">
        <v>480344985.10000002</v>
      </c>
    </row>
    <row r="65" spans="1:6" x14ac:dyDescent="0.25">
      <c r="A65" s="12" t="s">
        <v>102</v>
      </c>
      <c r="B65" s="6" t="s">
        <v>61</v>
      </c>
      <c r="C65" s="6" t="s">
        <v>103</v>
      </c>
      <c r="D65" s="6" t="s">
        <v>64</v>
      </c>
      <c r="E65" s="2">
        <v>2508280</v>
      </c>
      <c r="F65" s="2">
        <v>2508280</v>
      </c>
    </row>
    <row r="66" spans="1:6" s="13" customFormat="1" ht="25.5" x14ac:dyDescent="0.2">
      <c r="A66" s="14" t="s">
        <v>104</v>
      </c>
      <c r="B66" s="15" t="s">
        <v>61</v>
      </c>
      <c r="C66" s="15" t="s">
        <v>105</v>
      </c>
      <c r="D66" s="15" t="s">
        <v>38</v>
      </c>
      <c r="E66" s="1">
        <v>268128</v>
      </c>
      <c r="F66" s="1">
        <v>13234879.960000001</v>
      </c>
    </row>
    <row r="67" spans="1:6" x14ac:dyDescent="0.25">
      <c r="A67" s="12" t="s">
        <v>106</v>
      </c>
      <c r="B67" s="6" t="s">
        <v>61</v>
      </c>
      <c r="C67" s="6" t="s">
        <v>105</v>
      </c>
      <c r="D67" s="6" t="s">
        <v>46</v>
      </c>
      <c r="E67" s="2">
        <v>268128</v>
      </c>
      <c r="F67" s="2">
        <v>3090236.79</v>
      </c>
    </row>
    <row r="68" spans="1:6" x14ac:dyDescent="0.25">
      <c r="A68" s="12" t="s">
        <v>107</v>
      </c>
      <c r="B68" s="6" t="s">
        <v>61</v>
      </c>
      <c r="C68" s="6" t="s">
        <v>105</v>
      </c>
      <c r="D68" s="6" t="s">
        <v>76</v>
      </c>
      <c r="E68" s="2">
        <v>0</v>
      </c>
      <c r="F68" s="2">
        <v>10144643.17</v>
      </c>
    </row>
    <row r="69" spans="1:6" s="13" customFormat="1" ht="25.5" x14ac:dyDescent="0.2">
      <c r="A69" s="14" t="s">
        <v>100</v>
      </c>
      <c r="B69" s="15" t="s">
        <v>61</v>
      </c>
      <c r="C69" s="15" t="s">
        <v>108</v>
      </c>
      <c r="D69" s="15" t="s">
        <v>38</v>
      </c>
      <c r="E69" s="1">
        <v>279583781.00999999</v>
      </c>
      <c r="F69" s="1">
        <v>464601825.13999999</v>
      </c>
    </row>
    <row r="70" spans="1:6" ht="25.5" x14ac:dyDescent="0.25">
      <c r="A70" s="12" t="s">
        <v>109</v>
      </c>
      <c r="B70" s="6" t="s">
        <v>61</v>
      </c>
      <c r="C70" s="6" t="s">
        <v>108</v>
      </c>
      <c r="D70" s="6" t="s">
        <v>110</v>
      </c>
      <c r="E70" s="2">
        <v>279583781.00999999</v>
      </c>
      <c r="F70" s="2">
        <v>464601825.13999999</v>
      </c>
    </row>
    <row r="71" spans="1:6" s="13" customFormat="1" ht="25.5" x14ac:dyDescent="0.2">
      <c r="A71" s="14" t="s">
        <v>111</v>
      </c>
      <c r="B71" s="15" t="s">
        <v>112</v>
      </c>
      <c r="C71" s="15" t="s">
        <v>38</v>
      </c>
      <c r="D71" s="15" t="s">
        <v>38</v>
      </c>
      <c r="E71" s="1">
        <v>400626665</v>
      </c>
      <c r="F71" s="1">
        <v>2018074341.53</v>
      </c>
    </row>
    <row r="72" spans="1:6" s="13" customFormat="1" ht="14.25" x14ac:dyDescent="0.2">
      <c r="A72" s="14" t="s">
        <v>113</v>
      </c>
      <c r="B72" s="15" t="s">
        <v>112</v>
      </c>
      <c r="C72" s="15" t="s">
        <v>89</v>
      </c>
      <c r="D72" s="15" t="s">
        <v>38</v>
      </c>
      <c r="E72" s="1">
        <v>400626665</v>
      </c>
      <c r="F72" s="1">
        <v>2018074341.53</v>
      </c>
    </row>
    <row r="73" spans="1:6" s="13" customFormat="1" ht="14.25" x14ac:dyDescent="0.2">
      <c r="A73" s="14" t="s">
        <v>73</v>
      </c>
      <c r="B73" s="15" t="s">
        <v>112</v>
      </c>
      <c r="C73" s="15" t="s">
        <v>91</v>
      </c>
      <c r="D73" s="15" t="s">
        <v>38</v>
      </c>
      <c r="E73" s="1">
        <v>0</v>
      </c>
      <c r="F73" s="1">
        <v>920732328.62</v>
      </c>
    </row>
    <row r="74" spans="1:6" x14ac:dyDescent="0.25">
      <c r="A74" s="12" t="s">
        <v>114</v>
      </c>
      <c r="B74" s="6" t="s">
        <v>112</v>
      </c>
      <c r="C74" s="6" t="s">
        <v>91</v>
      </c>
      <c r="D74" s="6" t="s">
        <v>46</v>
      </c>
      <c r="E74" s="2">
        <v>0</v>
      </c>
      <c r="F74" s="2">
        <v>64840676.600000001</v>
      </c>
    </row>
    <row r="75" spans="1:6" x14ac:dyDescent="0.25">
      <c r="A75" s="12" t="s">
        <v>75</v>
      </c>
      <c r="B75" s="6" t="s">
        <v>112</v>
      </c>
      <c r="C75" s="6" t="s">
        <v>91</v>
      </c>
      <c r="D75" s="6" t="s">
        <v>76</v>
      </c>
      <c r="E75" s="2">
        <v>0</v>
      </c>
      <c r="F75" s="2">
        <v>855891652.01999998</v>
      </c>
    </row>
    <row r="76" spans="1:6" s="13" customFormat="1" ht="14.25" x14ac:dyDescent="0.2">
      <c r="A76" s="14" t="s">
        <v>77</v>
      </c>
      <c r="B76" s="15" t="s">
        <v>112</v>
      </c>
      <c r="C76" s="15" t="s">
        <v>115</v>
      </c>
      <c r="D76" s="15" t="s">
        <v>38</v>
      </c>
      <c r="E76" s="1">
        <v>400626665</v>
      </c>
      <c r="F76" s="1">
        <v>1096276272.8900001</v>
      </c>
    </row>
    <row r="77" spans="1:6" x14ac:dyDescent="0.25">
      <c r="A77" s="12" t="s">
        <v>79</v>
      </c>
      <c r="B77" s="6" t="s">
        <v>112</v>
      </c>
      <c r="C77" s="6" t="s">
        <v>115</v>
      </c>
      <c r="D77" s="6" t="s">
        <v>46</v>
      </c>
      <c r="E77" s="2">
        <v>0</v>
      </c>
      <c r="F77" s="2">
        <v>27880371.510000002</v>
      </c>
    </row>
    <row r="78" spans="1:6" s="13" customFormat="1" ht="25.5" x14ac:dyDescent="0.2">
      <c r="A78" s="14" t="s">
        <v>116</v>
      </c>
      <c r="B78" s="15" t="s">
        <v>112</v>
      </c>
      <c r="C78" s="15" t="s">
        <v>115</v>
      </c>
      <c r="D78" s="15" t="s">
        <v>81</v>
      </c>
      <c r="E78" s="1">
        <v>400626665</v>
      </c>
      <c r="F78" s="1">
        <v>1068395901.38</v>
      </c>
    </row>
    <row r="79" spans="1:6" x14ac:dyDescent="0.25">
      <c r="A79" s="12" t="s">
        <v>82</v>
      </c>
      <c r="B79" s="6" t="s">
        <v>112</v>
      </c>
      <c r="C79" s="6" t="s">
        <v>115</v>
      </c>
      <c r="D79" s="6" t="s">
        <v>83</v>
      </c>
      <c r="E79" s="2">
        <v>0</v>
      </c>
      <c r="F79" s="2">
        <v>252885568.78999999</v>
      </c>
    </row>
    <row r="80" spans="1:6" ht="38.25" x14ac:dyDescent="0.25">
      <c r="A80" s="12" t="s">
        <v>117</v>
      </c>
      <c r="B80" s="6" t="s">
        <v>112</v>
      </c>
      <c r="C80" s="6" t="s">
        <v>115</v>
      </c>
      <c r="D80" s="6" t="s">
        <v>85</v>
      </c>
      <c r="E80" s="2">
        <v>71068665</v>
      </c>
      <c r="F80" s="2">
        <v>245611147.31999999</v>
      </c>
    </row>
    <row r="81" spans="1:6" ht="25.5" x14ac:dyDescent="0.25">
      <c r="A81" s="12" t="s">
        <v>118</v>
      </c>
      <c r="B81" s="6" t="s">
        <v>112</v>
      </c>
      <c r="C81" s="6" t="s">
        <v>115</v>
      </c>
      <c r="D81" s="6" t="s">
        <v>119</v>
      </c>
      <c r="E81" s="2">
        <v>3500000</v>
      </c>
      <c r="F81" s="2">
        <v>9115337.4199999999</v>
      </c>
    </row>
    <row r="82" spans="1:6" x14ac:dyDescent="0.25">
      <c r="A82" s="12" t="s">
        <v>120</v>
      </c>
      <c r="B82" s="6" t="s">
        <v>112</v>
      </c>
      <c r="C82" s="6" t="s">
        <v>115</v>
      </c>
      <c r="D82" s="6" t="s">
        <v>110</v>
      </c>
      <c r="E82" s="2">
        <v>326058000</v>
      </c>
      <c r="F82" s="2">
        <v>560783847.85000002</v>
      </c>
    </row>
    <row r="83" spans="1:6" s="13" customFormat="1" ht="25.5" x14ac:dyDescent="0.2">
      <c r="A83" s="14" t="s">
        <v>121</v>
      </c>
      <c r="B83" s="15" t="s">
        <v>112</v>
      </c>
      <c r="C83" s="15" t="s">
        <v>122</v>
      </c>
      <c r="D83" s="15" t="s">
        <v>38</v>
      </c>
      <c r="E83" s="1">
        <v>0</v>
      </c>
      <c r="F83" s="1">
        <v>1065740.02</v>
      </c>
    </row>
    <row r="84" spans="1:6" x14ac:dyDescent="0.25">
      <c r="A84" s="12" t="s">
        <v>123</v>
      </c>
      <c r="B84" s="6" t="s">
        <v>112</v>
      </c>
      <c r="C84" s="6" t="s">
        <v>122</v>
      </c>
      <c r="D84" s="6" t="s">
        <v>46</v>
      </c>
      <c r="E84" s="2">
        <v>0</v>
      </c>
      <c r="F84" s="2">
        <v>967173.96</v>
      </c>
    </row>
    <row r="85" spans="1:6" x14ac:dyDescent="0.25">
      <c r="A85" s="12" t="s">
        <v>124</v>
      </c>
      <c r="B85" s="6" t="s">
        <v>112</v>
      </c>
      <c r="C85" s="6" t="s">
        <v>122</v>
      </c>
      <c r="D85" s="6" t="s">
        <v>125</v>
      </c>
      <c r="E85" s="2">
        <v>0</v>
      </c>
      <c r="F85" s="2">
        <v>98566.06</v>
      </c>
    </row>
    <row r="86" spans="1:6" s="13" customFormat="1" ht="14.25" x14ac:dyDescent="0.2">
      <c r="A86" s="14" t="s">
        <v>126</v>
      </c>
      <c r="B86" s="15" t="s">
        <v>127</v>
      </c>
      <c r="C86" s="15" t="s">
        <v>38</v>
      </c>
      <c r="D86" s="15" t="s">
        <v>38</v>
      </c>
      <c r="E86" s="1">
        <v>28193033</v>
      </c>
      <c r="F86" s="1">
        <v>28170119.91</v>
      </c>
    </row>
    <row r="87" spans="1:6" s="13" customFormat="1" ht="14.25" x14ac:dyDescent="0.2">
      <c r="A87" s="14" t="s">
        <v>128</v>
      </c>
      <c r="B87" s="15" t="s">
        <v>127</v>
      </c>
      <c r="C87" s="15" t="s">
        <v>55</v>
      </c>
      <c r="D87" s="15" t="s">
        <v>38</v>
      </c>
      <c r="E87" s="1">
        <v>28193033</v>
      </c>
      <c r="F87" s="1">
        <v>28170119.91</v>
      </c>
    </row>
    <row r="88" spans="1:6" s="13" customFormat="1" ht="14.25" x14ac:dyDescent="0.2">
      <c r="A88" s="14" t="s">
        <v>129</v>
      </c>
      <c r="B88" s="15" t="s">
        <v>127</v>
      </c>
      <c r="C88" s="15" t="s">
        <v>57</v>
      </c>
      <c r="D88" s="15" t="s">
        <v>38</v>
      </c>
      <c r="E88" s="1">
        <v>28193033</v>
      </c>
      <c r="F88" s="1">
        <v>28170119.91</v>
      </c>
    </row>
    <row r="89" spans="1:6" s="13" customFormat="1" ht="14.25" x14ac:dyDescent="0.2">
      <c r="A89" s="14" t="s">
        <v>128</v>
      </c>
      <c r="B89" s="15" t="s">
        <v>127</v>
      </c>
      <c r="C89" s="15" t="s">
        <v>57</v>
      </c>
      <c r="D89" s="15" t="s">
        <v>46</v>
      </c>
      <c r="E89" s="1">
        <v>28193033</v>
      </c>
      <c r="F89" s="1">
        <v>28170119.91</v>
      </c>
    </row>
    <row r="90" spans="1:6" ht="25.5" x14ac:dyDescent="0.25">
      <c r="A90" s="12" t="s">
        <v>130</v>
      </c>
      <c r="B90" s="6" t="s">
        <v>127</v>
      </c>
      <c r="C90" s="6" t="s">
        <v>57</v>
      </c>
      <c r="D90" s="6" t="s">
        <v>94</v>
      </c>
      <c r="E90" s="2">
        <v>10659808</v>
      </c>
      <c r="F90" s="2">
        <v>10659808</v>
      </c>
    </row>
    <row r="91" spans="1:6" ht="25.5" x14ac:dyDescent="0.25">
      <c r="A91" s="12" t="s">
        <v>131</v>
      </c>
      <c r="B91" s="6" t="s">
        <v>127</v>
      </c>
      <c r="C91" s="6" t="s">
        <v>57</v>
      </c>
      <c r="D91" s="6" t="s">
        <v>132</v>
      </c>
      <c r="E91" s="2">
        <v>1400000</v>
      </c>
      <c r="F91" s="2">
        <v>1377086.91</v>
      </c>
    </row>
    <row r="92" spans="1:6" x14ac:dyDescent="0.25">
      <c r="A92" s="12" t="s">
        <v>133</v>
      </c>
      <c r="B92" s="6" t="s">
        <v>127</v>
      </c>
      <c r="C92" s="6" t="s">
        <v>57</v>
      </c>
      <c r="D92" s="6" t="s">
        <v>134</v>
      </c>
      <c r="E92" s="2">
        <v>16133225</v>
      </c>
      <c r="F92" s="2">
        <v>16133225</v>
      </c>
    </row>
    <row r="93" spans="1:6" x14ac:dyDescent="0.25">
      <c r="E93" s="10"/>
    </row>
    <row r="95" spans="1:6" x14ac:dyDescent="0.25">
      <c r="A95" s="9" t="s">
        <v>135</v>
      </c>
      <c r="E95" s="17" t="s">
        <v>136</v>
      </c>
      <c r="F95" s="17"/>
    </row>
    <row r="97" spans="1:6" x14ac:dyDescent="0.25">
      <c r="A97" s="9" t="s">
        <v>137</v>
      </c>
      <c r="E97" s="18" t="s">
        <v>138</v>
      </c>
      <c r="F97" s="18"/>
    </row>
  </sheetData>
  <mergeCells count="27"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  <mergeCell ref="A14:E14"/>
    <mergeCell ref="A15:E15"/>
    <mergeCell ref="A16:E16"/>
    <mergeCell ref="A17:E17"/>
    <mergeCell ref="A19:E19"/>
    <mergeCell ref="A26:F26"/>
    <mergeCell ref="E95:F95"/>
    <mergeCell ref="E97:F97"/>
    <mergeCell ref="A18:E18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20</vt:i4>
      </vt:variant>
    </vt:vector>
  </HeadingPairs>
  <TitlesOfParts>
    <vt:vector size="21" baseType="lpstr">
      <vt:lpstr>Отчет</vt:lpstr>
      <vt:lpstr>FinancingLevel</vt:lpstr>
      <vt:lpstr>Import2</vt:lpstr>
      <vt:lpstr>OnDate</vt:lpstr>
      <vt:lpstr>Organization</vt:lpstr>
      <vt:lpstr>Period</vt:lpstr>
      <vt:lpstr>R_10</vt:lpstr>
      <vt:lpstr>R_11</vt:lpstr>
      <vt:lpstr>R_112</vt:lpstr>
      <vt:lpstr>R_113</vt:lpstr>
      <vt:lpstr>R_12</vt:lpstr>
      <vt:lpstr>R_14</vt:lpstr>
      <vt:lpstr>R_21</vt:lpstr>
      <vt:lpstr>R_3</vt:lpstr>
      <vt:lpstr>R_4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2026-02-19T11:18:25Z</dcterms:modified>
</cp:coreProperties>
</file>